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ocumenti\DETERMINE\DETERMINE 2020\"/>
    </mc:Choice>
  </mc:AlternateContent>
  <bookViews>
    <workbookView xWindow="0" yWindow="0" windowWidth="21240" windowHeight="6135"/>
  </bookViews>
  <sheets>
    <sheet name="allegato b" sheetId="1" r:id="rId1"/>
    <sheet name="allegato 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9" i="1"/>
  <c r="K7" i="1"/>
  <c r="K6" i="1"/>
  <c r="K5" i="1"/>
  <c r="K10" i="1" l="1"/>
  <c r="K12" i="1" s="1"/>
  <c r="K11" i="1" l="1"/>
  <c r="K13" i="1" s="1"/>
</calcChain>
</file>

<file path=xl/sharedStrings.xml><?xml version="1.0" encoding="utf-8"?>
<sst xmlns="http://schemas.openxmlformats.org/spreadsheetml/2006/main" count="63" uniqueCount="37">
  <si>
    <t>Nominativi</t>
  </si>
  <si>
    <t>qualifica</t>
  </si>
  <si>
    <t>ore autorizzate</t>
  </si>
  <si>
    <t>diurne feriali</t>
  </si>
  <si>
    <t>notturne o festive</t>
  </si>
  <si>
    <t>notturne festive</t>
  </si>
  <si>
    <t>compenso orario</t>
  </si>
  <si>
    <t>totale</t>
  </si>
  <si>
    <t>C1</t>
  </si>
  <si>
    <t>C5</t>
  </si>
  <si>
    <t>D7</t>
  </si>
  <si>
    <t>Totale</t>
  </si>
  <si>
    <t>Irap 8,50%</t>
  </si>
  <si>
    <t>CPDEL 23,8%</t>
  </si>
  <si>
    <t>Totale parziale</t>
  </si>
  <si>
    <t>Trabucco Sara</t>
  </si>
  <si>
    <t>Robino Barbara</t>
  </si>
  <si>
    <t>Bondi Morgana</t>
  </si>
  <si>
    <t>Moletto Sara</t>
  </si>
  <si>
    <t>Fusaro Patrizia</t>
  </si>
  <si>
    <t>uffcio di appartenenza</t>
  </si>
  <si>
    <t>funzione da espletare</t>
  </si>
  <si>
    <t>Demografico</t>
  </si>
  <si>
    <t>Segreteria</t>
  </si>
  <si>
    <t>Tecnico</t>
  </si>
  <si>
    <t>Polizia municipale</t>
  </si>
  <si>
    <t>contabilità</t>
  </si>
  <si>
    <t>addetta ufficio elettorale</t>
  </si>
  <si>
    <t>disbrigo pratiche elettorali</t>
  </si>
  <si>
    <t>trasporto plichi elettorali e sorveglianza</t>
  </si>
  <si>
    <t>Nome e cognome</t>
  </si>
  <si>
    <t>categoria o qualifica</t>
  </si>
  <si>
    <t>ufficio di appartenenza</t>
  </si>
  <si>
    <t>funzioni da espletare</t>
  </si>
  <si>
    <t>C6</t>
  </si>
  <si>
    <t>allegato A alla determina n. 35  del 03/02/2020</t>
  </si>
  <si>
    <t>allegato B alla determina n. 35 del 03/02/2020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</si>
</sst>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43" fontId="0" fillId="0" borderId="1" xfId="1" applyFont="1" applyFill="1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sqref="A1:K1"/>
    </sheetView>
  </sheetViews>
  <sheetFormatPr defaultRowHeight="15" x14ac:dyDescent="0.25"/>
  <cols>
    <col min="1" max="1" width="14.5703125" bestFit="1" customWidth="1"/>
    <col min="2" max="2" width="9.28515625" customWidth="1"/>
    <col min="3" max="3" width="13.7109375" customWidth="1"/>
    <col min="4" max="4" width="14.7109375" customWidth="1"/>
    <col min="5" max="5" width="9.7109375" customWidth="1"/>
    <col min="6" max="6" width="11.140625" customWidth="1"/>
    <col min="7" max="7" width="12.28515625" customWidth="1"/>
    <col min="11" max="11" width="14.85546875" customWidth="1"/>
  </cols>
  <sheetData>
    <row r="1" spans="1:11" ht="26.25" x14ac:dyDescent="0.4">
      <c r="A1" s="17" t="s">
        <v>36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3" customHeight="1" x14ac:dyDescent="0.4">
      <c r="A2" s="16"/>
    </row>
    <row r="3" spans="1:11" ht="39" customHeight="1" x14ac:dyDescent="0.25">
      <c r="A3" s="5" t="s">
        <v>0</v>
      </c>
      <c r="B3" s="5" t="s">
        <v>1</v>
      </c>
      <c r="C3" s="6" t="s">
        <v>20</v>
      </c>
      <c r="D3" s="6" t="s">
        <v>21</v>
      </c>
      <c r="E3" s="19" t="s">
        <v>2</v>
      </c>
      <c r="F3" s="19"/>
      <c r="G3" s="19"/>
      <c r="H3" s="19" t="s">
        <v>6</v>
      </c>
      <c r="I3" s="19"/>
      <c r="J3" s="19"/>
      <c r="K3" s="5" t="s">
        <v>7</v>
      </c>
    </row>
    <row r="4" spans="1:11" ht="27.75" customHeight="1" x14ac:dyDescent="0.25">
      <c r="A4" s="1"/>
      <c r="B4" s="1"/>
      <c r="C4" s="1"/>
      <c r="D4" s="1"/>
      <c r="E4" s="7" t="s">
        <v>3</v>
      </c>
      <c r="F4" s="7" t="s">
        <v>4</v>
      </c>
      <c r="G4" s="7" t="s">
        <v>5</v>
      </c>
      <c r="H4" s="7" t="s">
        <v>3</v>
      </c>
      <c r="I4" s="7" t="s">
        <v>4</v>
      </c>
      <c r="J4" s="7" t="s">
        <v>5</v>
      </c>
      <c r="K4" s="8"/>
    </row>
    <row r="5" spans="1:11" ht="26.25" x14ac:dyDescent="0.25">
      <c r="A5" s="4" t="s">
        <v>15</v>
      </c>
      <c r="B5" s="4" t="s">
        <v>8</v>
      </c>
      <c r="C5" s="6" t="s">
        <v>22</v>
      </c>
      <c r="D5" s="6" t="s">
        <v>27</v>
      </c>
      <c r="E5" s="1">
        <v>21</v>
      </c>
      <c r="F5" s="1">
        <v>12</v>
      </c>
      <c r="G5" s="1">
        <v>2</v>
      </c>
      <c r="H5" s="1">
        <v>13.54</v>
      </c>
      <c r="I5" s="1">
        <v>15.31</v>
      </c>
      <c r="J5" s="1">
        <v>17.66</v>
      </c>
      <c r="K5" s="1">
        <f>E5*H5+F5*I5+G5*J5</f>
        <v>503.37999999999994</v>
      </c>
    </row>
    <row r="6" spans="1:11" ht="26.25" x14ac:dyDescent="0.25">
      <c r="A6" s="4" t="s">
        <v>16</v>
      </c>
      <c r="B6" s="4" t="s">
        <v>9</v>
      </c>
      <c r="C6" s="6" t="s">
        <v>23</v>
      </c>
      <c r="D6" s="6" t="s">
        <v>28</v>
      </c>
      <c r="E6" s="1">
        <v>12</v>
      </c>
      <c r="F6" s="1">
        <v>12</v>
      </c>
      <c r="G6" s="1">
        <v>2</v>
      </c>
      <c r="H6" s="1">
        <v>15.24</v>
      </c>
      <c r="I6" s="1">
        <v>17.23</v>
      </c>
      <c r="J6" s="1">
        <v>19.88</v>
      </c>
      <c r="K6" s="1">
        <f>E6*H6+F6*I6+G6*J6</f>
        <v>429.4</v>
      </c>
    </row>
    <row r="7" spans="1:11" ht="26.25" x14ac:dyDescent="0.25">
      <c r="A7" s="4" t="s">
        <v>17</v>
      </c>
      <c r="B7" s="4" t="s">
        <v>34</v>
      </c>
      <c r="C7" s="6" t="s">
        <v>24</v>
      </c>
      <c r="D7" s="6" t="s">
        <v>28</v>
      </c>
      <c r="E7" s="1">
        <v>6</v>
      </c>
      <c r="F7" s="1">
        <v>9</v>
      </c>
      <c r="G7" s="1">
        <v>0</v>
      </c>
      <c r="H7" s="1">
        <v>15.67</v>
      </c>
      <c r="I7" s="1">
        <v>17.21</v>
      </c>
      <c r="J7" s="1">
        <v>20.440000000000001</v>
      </c>
      <c r="K7" s="1">
        <f>E7*H7+F7*I7+G7*J7</f>
        <v>248.91000000000003</v>
      </c>
    </row>
    <row r="8" spans="1:11" ht="39" x14ac:dyDescent="0.25">
      <c r="A8" s="4" t="s">
        <v>18</v>
      </c>
      <c r="B8" s="4" t="s">
        <v>8</v>
      </c>
      <c r="C8" s="6" t="s">
        <v>25</v>
      </c>
      <c r="D8" s="6" t="s">
        <v>29</v>
      </c>
      <c r="E8" s="1">
        <v>18</v>
      </c>
      <c r="F8" s="1">
        <v>12</v>
      </c>
      <c r="G8" s="1">
        <v>2</v>
      </c>
      <c r="H8" s="1">
        <v>13.54</v>
      </c>
      <c r="I8" s="1">
        <v>15.31</v>
      </c>
      <c r="J8" s="1">
        <v>17.66</v>
      </c>
      <c r="K8" s="1">
        <f t="shared" ref="K8:K9" si="0">E8*H8+F8*I8+G8*J8</f>
        <v>462.75999999999993</v>
      </c>
    </row>
    <row r="9" spans="1:11" ht="26.25" x14ac:dyDescent="0.25">
      <c r="A9" s="4" t="s">
        <v>19</v>
      </c>
      <c r="B9" s="4" t="s">
        <v>10</v>
      </c>
      <c r="C9" s="6" t="s">
        <v>26</v>
      </c>
      <c r="D9" s="6" t="s">
        <v>28</v>
      </c>
      <c r="E9" s="1">
        <v>6</v>
      </c>
      <c r="F9" s="1">
        <v>9</v>
      </c>
      <c r="G9" s="1">
        <v>0</v>
      </c>
      <c r="H9" s="1">
        <v>20.72</v>
      </c>
      <c r="I9" s="1">
        <v>23.43</v>
      </c>
      <c r="J9" s="1">
        <v>27.03</v>
      </c>
      <c r="K9" s="1">
        <f t="shared" si="0"/>
        <v>335.19</v>
      </c>
    </row>
    <row r="10" spans="1:11" x14ac:dyDescent="0.25">
      <c r="A10" s="18" t="s">
        <v>14</v>
      </c>
      <c r="B10" s="18"/>
      <c r="C10" s="18"/>
      <c r="D10" s="18"/>
      <c r="E10" s="18"/>
      <c r="F10" s="18"/>
      <c r="G10" s="18"/>
      <c r="H10" s="18"/>
      <c r="I10" s="18"/>
      <c r="J10" s="18"/>
      <c r="K10" s="2">
        <f>SUM(K5:K9)</f>
        <v>1979.64</v>
      </c>
    </row>
    <row r="11" spans="1:11" x14ac:dyDescent="0.25">
      <c r="A11" s="18" t="s">
        <v>12</v>
      </c>
      <c r="B11" s="18"/>
      <c r="C11" s="18"/>
      <c r="D11" s="18"/>
      <c r="E11" s="18"/>
      <c r="F11" s="18"/>
      <c r="G11" s="18"/>
      <c r="H11" s="18"/>
      <c r="I11" s="18"/>
      <c r="J11" s="18"/>
      <c r="K11" s="2">
        <f>K10*8.5/100</f>
        <v>168.26940000000002</v>
      </c>
    </row>
    <row r="12" spans="1:11" x14ac:dyDescent="0.25">
      <c r="A12" s="18" t="s">
        <v>13</v>
      </c>
      <c r="B12" s="18"/>
      <c r="C12" s="18"/>
      <c r="D12" s="18"/>
      <c r="E12" s="18"/>
      <c r="F12" s="18"/>
      <c r="G12" s="18"/>
      <c r="H12" s="18"/>
      <c r="I12" s="18"/>
      <c r="J12" s="18"/>
      <c r="K12" s="3">
        <f>K10*23.8/100</f>
        <v>471.15431999999998</v>
      </c>
    </row>
    <row r="13" spans="1:11" x14ac:dyDescent="0.25">
      <c r="A13" s="18" t="s">
        <v>11</v>
      </c>
      <c r="B13" s="18"/>
      <c r="C13" s="18"/>
      <c r="D13" s="18"/>
      <c r="E13" s="18"/>
      <c r="F13" s="18"/>
      <c r="G13" s="18"/>
      <c r="H13" s="18"/>
      <c r="I13" s="18"/>
      <c r="J13" s="18"/>
      <c r="K13" s="3">
        <f>SUM(K10:K12)</f>
        <v>2619.0637200000001</v>
      </c>
    </row>
  </sheetData>
  <mergeCells count="7">
    <mergeCell ref="A1:K1"/>
    <mergeCell ref="A13:J13"/>
    <mergeCell ref="E3:G3"/>
    <mergeCell ref="H3:J3"/>
    <mergeCell ref="A10:J10"/>
    <mergeCell ref="A11:J11"/>
    <mergeCell ref="A12:J12"/>
  </mergeCells>
  <pageMargins left="0.7" right="0.7" top="0.75" bottom="0.75" header="0.3" footer="0.3"/>
  <pageSetup paperSize="201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D1"/>
    </sheetView>
  </sheetViews>
  <sheetFormatPr defaultRowHeight="15" x14ac:dyDescent="0.25"/>
  <cols>
    <col min="1" max="1" width="14.5703125" bestFit="1" customWidth="1"/>
    <col min="2" max="2" width="14.42578125" customWidth="1"/>
    <col min="3" max="3" width="15" customWidth="1"/>
    <col min="4" max="4" width="19.140625" customWidth="1"/>
  </cols>
  <sheetData>
    <row r="1" spans="1:4" ht="69.75" customHeight="1" thickBot="1" x14ac:dyDescent="0.45">
      <c r="A1" s="20" t="s">
        <v>35</v>
      </c>
      <c r="B1" s="20"/>
      <c r="C1" s="20"/>
      <c r="D1" s="20"/>
    </row>
    <row r="2" spans="1:4" ht="39" customHeight="1" thickBot="1" x14ac:dyDescent="0.3">
      <c r="A2" s="13" t="s">
        <v>30</v>
      </c>
      <c r="B2" s="13" t="s">
        <v>31</v>
      </c>
      <c r="C2" s="13" t="s">
        <v>32</v>
      </c>
      <c r="D2" s="12" t="s">
        <v>33</v>
      </c>
    </row>
    <row r="3" spans="1:4" ht="36" customHeight="1" x14ac:dyDescent="0.25">
      <c r="A3" s="14" t="s">
        <v>15</v>
      </c>
      <c r="B3" s="10" t="s">
        <v>8</v>
      </c>
      <c r="C3" s="11" t="s">
        <v>22</v>
      </c>
      <c r="D3" s="11" t="s">
        <v>27</v>
      </c>
    </row>
    <row r="4" spans="1:4" ht="32.25" customHeight="1" x14ac:dyDescent="0.25">
      <c r="A4" s="15" t="s">
        <v>16</v>
      </c>
      <c r="B4" s="4" t="s">
        <v>9</v>
      </c>
      <c r="C4" s="9" t="s">
        <v>23</v>
      </c>
      <c r="D4" s="9" t="s">
        <v>28</v>
      </c>
    </row>
    <row r="5" spans="1:4" ht="34.5" customHeight="1" x14ac:dyDescent="0.25">
      <c r="A5" s="15" t="s">
        <v>17</v>
      </c>
      <c r="B5" s="4" t="s">
        <v>34</v>
      </c>
      <c r="C5" s="9" t="s">
        <v>24</v>
      </c>
      <c r="D5" s="9" t="s">
        <v>28</v>
      </c>
    </row>
    <row r="6" spans="1:4" ht="45.75" customHeight="1" x14ac:dyDescent="0.25">
      <c r="A6" s="15" t="s">
        <v>18</v>
      </c>
      <c r="B6" s="4" t="s">
        <v>8</v>
      </c>
      <c r="C6" s="9" t="s">
        <v>25</v>
      </c>
      <c r="D6" s="9" t="s">
        <v>29</v>
      </c>
    </row>
    <row r="7" spans="1:4" ht="34.5" customHeight="1" x14ac:dyDescent="0.25">
      <c r="A7" s="15" t="s">
        <v>19</v>
      </c>
      <c r="B7" s="4" t="s">
        <v>10</v>
      </c>
      <c r="C7" s="9" t="s">
        <v>26</v>
      </c>
      <c r="D7" s="9" t="s">
        <v>28</v>
      </c>
    </row>
  </sheetData>
  <mergeCells count="1">
    <mergeCell ref="A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01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allegato b</vt:lpstr>
      <vt:lpstr>allegato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Fusaro</dc:creator>
  <cp:lastModifiedBy>Patrizia Bruno1</cp:lastModifiedBy>
  <cp:lastPrinted>2020-02-03T09:24:34Z</cp:lastPrinted>
  <dcterms:created xsi:type="dcterms:W3CDTF">2019-04-01T08:56:58Z</dcterms:created>
  <dcterms:modified xsi:type="dcterms:W3CDTF">2020-02-03T15:07:19Z</dcterms:modified>
</cp:coreProperties>
</file>